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海口、三亚" sheetId="2" r:id="rId1"/>
    <sheet name="下面市县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<sst xmlns="http://schemas.openxmlformats.org/spreadsheetml/2006/main" count="145" uniqueCount="72">
  <si>
    <t>附件:</t>
  </si>
  <si>
    <t xml:space="preserve">ＸＸＸ律师事务所
</t>
  </si>
  <si>
    <r>
      <rPr>
        <b/>
        <sz val="18"/>
        <rFont val="华文新魏"/>
        <charset val="134"/>
      </rPr>
      <t>2026年度团体会费、个人会费、责保费及爱心互助金缴费情况总表</t>
    </r>
    <r>
      <rPr>
        <b/>
        <sz val="18"/>
        <color rgb="FF0000FF"/>
        <rFont val="华文新魏"/>
        <charset val="134"/>
      </rPr>
      <t>（范本）</t>
    </r>
  </si>
  <si>
    <r>
      <rPr>
        <b/>
        <sz val="16"/>
        <rFont val="华文新魏"/>
        <charset val="134"/>
      </rPr>
      <t>上一年度（2025年度）律所营业收入（年开票总额含税）：</t>
    </r>
    <r>
      <rPr>
        <b/>
        <u/>
        <sz val="16"/>
        <rFont val="华文新魏"/>
        <charset val="134"/>
      </rPr>
      <t xml:space="preserve">  95 </t>
    </r>
    <r>
      <rPr>
        <b/>
        <sz val="16"/>
        <rFont val="华文新魏"/>
        <charset val="134"/>
      </rPr>
      <t>万元。</t>
    </r>
  </si>
  <si>
    <t>律所所属地区：海口/三亚（请写具体所属地）</t>
  </si>
  <si>
    <t>序号</t>
  </si>
  <si>
    <t>姓名</t>
  </si>
  <si>
    <t>性别</t>
  </si>
  <si>
    <t>个人会费缴费标准</t>
  </si>
  <si>
    <t>团体会费缴费标准</t>
  </si>
  <si>
    <t>责保费缴费　标准</t>
  </si>
  <si>
    <t>爱心互助金                    缴费标准</t>
  </si>
  <si>
    <t>备注</t>
  </si>
  <si>
    <t>一档</t>
  </si>
  <si>
    <t>二档</t>
  </si>
  <si>
    <t>三档</t>
  </si>
  <si>
    <t>海口、三亚</t>
  </si>
  <si>
    <t>上年度营业收入   800万（含）以下</t>
  </si>
  <si>
    <t>上年度营业收入   800-3500万（含）</t>
  </si>
  <si>
    <t>上年度营业收入   3500万以上</t>
  </si>
  <si>
    <t>10000元</t>
  </si>
  <si>
    <t>20000元</t>
  </si>
  <si>
    <t>30000元</t>
  </si>
  <si>
    <t>律所     缴费标准</t>
  </si>
  <si>
    <t>个人缴费标准</t>
  </si>
  <si>
    <t>标准</t>
  </si>
  <si>
    <t>下半年外省转入、去年新执业免今年减半</t>
  </si>
  <si>
    <r>
      <rPr>
        <b/>
        <sz val="10"/>
        <rFont val="仿宋_GB2312"/>
        <charset val="134"/>
      </rPr>
      <t xml:space="preserve">特殊情形 </t>
    </r>
    <r>
      <rPr>
        <b/>
        <sz val="8"/>
        <rFont val="仿宋_GB2312"/>
        <charset val="134"/>
      </rPr>
      <t xml:space="preserve"> </t>
    </r>
  </si>
  <si>
    <t>优惠20%</t>
  </si>
  <si>
    <t>下半年成立  减半</t>
  </si>
  <si>
    <t>下半年  成立减半</t>
  </si>
  <si>
    <t>老律师</t>
  </si>
  <si>
    <t>孕产妇</t>
  </si>
  <si>
    <t>残疾</t>
  </si>
  <si>
    <t>重疾</t>
  </si>
  <si>
    <t>60-69</t>
  </si>
  <si>
    <t>70以上</t>
  </si>
  <si>
    <t>三、四级</t>
  </si>
  <si>
    <t>一、二级</t>
  </si>
  <si>
    <t>优惠50%</t>
  </si>
  <si>
    <t>张ＸＸ</t>
  </si>
  <si>
    <t>男</t>
  </si>
  <si>
    <t>赵ＸＸ</t>
  </si>
  <si>
    <t>今年下半年　转入</t>
  </si>
  <si>
    <t>王XX</t>
  </si>
  <si>
    <t>女</t>
  </si>
  <si>
    <t>去年新执业已免，今年减半</t>
  </si>
  <si>
    <t>李XX</t>
  </si>
  <si>
    <t>孕产期</t>
  </si>
  <si>
    <t>60岁以上减半</t>
  </si>
  <si>
    <t>阮XX</t>
  </si>
  <si>
    <t>三级伤残</t>
  </si>
  <si>
    <t>刘ＸＸ</t>
  </si>
  <si>
    <t>行政</t>
  </si>
  <si>
    <t>……</t>
  </si>
  <si>
    <t>合计</t>
  </si>
  <si>
    <t>总计：律所6位律师，个人会费：5人缴费4800元,其中1人1600元，4人减半3200元，1人免交；团体会费：8000元；责保费6人1200元；爱心互助金：律所1000元，7人650元，其中律师6人，行政1人。</t>
  </si>
  <si>
    <t>填表说明：</t>
  </si>
  <si>
    <t>1.为使数据统计准确，请大家务必按表中范例填写本所信息；</t>
  </si>
  <si>
    <t>2.属于特殊情形缴费标准的，请在名单后面备注所属情形；</t>
  </si>
  <si>
    <t>3.若属下半年外省转入、去年新执业免今年减半同时又属特殊情形减半（60-69周岁老律师或三、四级伤残）缴费的律师，可再减半缴纳个人会费。</t>
  </si>
  <si>
    <r>
      <rPr>
        <b/>
        <sz val="18"/>
        <rFont val="华文新魏"/>
        <charset val="134"/>
      </rPr>
      <t>2026年度团体会费、个人会费及爱心互助金缴费情况总表</t>
    </r>
    <r>
      <rPr>
        <b/>
        <sz val="18"/>
        <color rgb="FF0000FF"/>
        <rFont val="华文新魏"/>
        <charset val="134"/>
      </rPr>
      <t>（范本）</t>
    </r>
  </si>
  <si>
    <r>
      <rPr>
        <b/>
        <sz val="16"/>
        <rFont val="华文新魏"/>
        <charset val="134"/>
      </rPr>
      <t>上一年度（2025年度）律所营业收入（年开票总额含税）：</t>
    </r>
    <r>
      <rPr>
        <b/>
        <u/>
        <sz val="16"/>
        <rFont val="华文新魏"/>
        <charset val="134"/>
      </rPr>
      <t xml:space="preserve">  80 </t>
    </r>
    <r>
      <rPr>
        <b/>
        <sz val="16"/>
        <rFont val="华文新魏"/>
        <charset val="134"/>
      </rPr>
      <t>万元。</t>
    </r>
  </si>
  <si>
    <t>律所所属地区：下面市县（请写具体所属地）</t>
  </si>
  <si>
    <t>责保费缴费　　标准</t>
  </si>
  <si>
    <t>下面市县</t>
  </si>
  <si>
    <t>2000元</t>
  </si>
  <si>
    <t>事务所　　缴费标准</t>
  </si>
  <si>
    <t>今年下半年转入减半</t>
  </si>
  <si>
    <t>60岁以上　减半</t>
  </si>
  <si>
    <t>一级伤残</t>
  </si>
  <si>
    <t>总计：律所6位律师，个人会费：4人缴费2500元,其中：2人免交；团体会费：8000元；责保费6人1200元；爱心互助金：律所500元，7人630元，其中律师6人，行政1人。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</si>
</sst>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FF"/>
      <name val="宋体"/>
      <charset val="134"/>
    </font>
    <font>
      <b/>
      <sz val="18"/>
      <name val="华文新魏"/>
      <charset val="134"/>
    </font>
    <font>
      <b/>
      <sz val="16"/>
      <name val="华文新魏"/>
      <charset val="134"/>
    </font>
    <font>
      <b/>
      <sz val="12"/>
      <color rgb="FF0000FF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b/>
      <sz val="8"/>
      <name val="仿宋_GB2312"/>
      <charset val="134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b/>
      <sz val="8"/>
      <name val="仿宋"/>
      <charset val="134"/>
    </font>
    <font>
      <b/>
      <sz val="11"/>
      <color rgb="FF0000FF"/>
      <name val="宋体"/>
      <charset val="134"/>
      <scheme val="minor"/>
    </font>
    <font>
      <b/>
      <sz val="6"/>
      <name val="仿宋"/>
      <charset val="134"/>
    </font>
    <font>
      <sz val="8"/>
      <name val="宋体"/>
      <charset val="134"/>
      <scheme val="minor"/>
    </font>
    <font>
      <b/>
      <sz val="9"/>
      <name val="仿宋_GB2312"/>
      <charset val="134"/>
    </font>
    <font>
      <b/>
      <sz val="9"/>
      <name val="仿宋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FF"/>
      <name val="华文新魏"/>
      <charset val="134"/>
    </font>
    <font>
      <b/>
      <u/>
      <sz val="16"/>
      <name val="华文新魏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37" applyNumberFormat="0" applyAlignment="0" applyProtection="0">
      <alignment vertical="center"/>
    </xf>
    <xf numFmtId="0" fontId="28" fillId="5" borderId="38" applyNumberFormat="0" applyAlignment="0" applyProtection="0">
      <alignment vertical="center"/>
    </xf>
    <xf numFmtId="0" fontId="29" fillId="5" borderId="37" applyNumberFormat="0" applyAlignment="0" applyProtection="0">
      <alignment vertical="center"/>
    </xf>
    <xf numFmtId="0" fontId="30" fillId="6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zoomScale="130" zoomScaleNormal="130" zoomScaleSheetLayoutView="130" workbookViewId="0">
      <selection activeCell="D7" sqref="D7:K8"/>
    </sheetView>
  </sheetViews>
  <sheetFormatPr defaultColWidth="9" defaultRowHeight="18" customHeight="1"/>
  <cols>
    <col min="1" max="1" width="5.25" style="1" customWidth="1"/>
    <col min="2" max="2" width="6.875" style="1" customWidth="1"/>
    <col min="3" max="3" width="4.375" style="1" customWidth="1"/>
    <col min="4" max="4" width="5.3" style="1" customWidth="1"/>
    <col min="5" max="5" width="7.93333333333333" style="1" customWidth="1"/>
    <col min="6" max="6" width="6.03333333333333" style="1" customWidth="1"/>
    <col min="7" max="7" width="6.11666666666667" style="1" customWidth="1"/>
    <col min="8" max="8" width="6.25" style="1" customWidth="1"/>
    <col min="9" max="10" width="7.125" style="1" customWidth="1"/>
    <col min="11" max="11" width="5.375" style="1" customWidth="1"/>
    <col min="12" max="12" width="7.125" style="1" customWidth="1"/>
    <col min="13" max="13" width="7.25" style="1" customWidth="1"/>
    <col min="14" max="14" width="7.125" style="1" customWidth="1"/>
    <col min="15" max="15" width="9.25" style="1" customWidth="1"/>
    <col min="16" max="16" width="7.125" style="1" customWidth="1"/>
    <col min="17" max="18" width="7" style="1" customWidth="1"/>
    <col min="19" max="19" width="8.95833333333333" style="1" customWidth="1"/>
    <col min="20" max="20" width="5.5" style="1" customWidth="1"/>
    <col min="21" max="21" width="3.625" style="1" customWidth="1"/>
    <col min="22" max="22" width="2.75" style="1" customWidth="1"/>
    <col min="23" max="23" width="13.9416666666667" style="1" customWidth="1"/>
    <col min="24" max="16384" width="9" style="1"/>
  </cols>
  <sheetData>
    <row r="1" customHeight="1" spans="1:23">
      <c r="A1" s="1" t="s">
        <v>0</v>
      </c>
    </row>
    <row r="2" customHeight="1" spans="1:23">
      <c r="A2" s="2" t="s">
        <v>1</v>
      </c>
      <c r="B2" s="2"/>
      <c r="C2" s="2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Height="1" spans="1:23">
      <c r="A3" s="2"/>
      <c r="B3" s="2"/>
      <c r="C3" s="2"/>
      <c r="D3" s="4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customHeight="1" spans="1:23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customHeight="1" spans="1:23">
      <c r="A5" s="6" t="s">
        <v>5</v>
      </c>
      <c r="B5" s="7" t="s">
        <v>6</v>
      </c>
      <c r="C5" s="8" t="s">
        <v>7</v>
      </c>
      <c r="D5" s="9" t="s">
        <v>8</v>
      </c>
      <c r="E5" s="10"/>
      <c r="F5" s="10"/>
      <c r="G5" s="10"/>
      <c r="H5" s="10"/>
      <c r="I5" s="10"/>
      <c r="J5" s="10"/>
      <c r="K5" s="11"/>
      <c r="L5" s="9" t="s">
        <v>9</v>
      </c>
      <c r="M5" s="10"/>
      <c r="N5" s="10"/>
      <c r="O5" s="10"/>
      <c r="P5" s="10"/>
      <c r="Q5" s="11"/>
      <c r="R5" s="73" t="s">
        <v>10</v>
      </c>
      <c r="S5" s="9" t="s">
        <v>11</v>
      </c>
      <c r="T5" s="10"/>
      <c r="U5" s="10"/>
      <c r="V5" s="13"/>
      <c r="W5" s="14" t="s">
        <v>12</v>
      </c>
    </row>
    <row r="6" customHeight="1" spans="1:23">
      <c r="A6" s="15"/>
      <c r="B6" s="16"/>
      <c r="C6" s="17"/>
      <c r="D6" s="18" t="s">
        <v>13</v>
      </c>
      <c r="E6" s="19"/>
      <c r="F6" s="19"/>
      <c r="G6" s="19"/>
      <c r="H6" s="19"/>
      <c r="I6" s="19"/>
      <c r="J6" s="19"/>
      <c r="K6" s="20"/>
      <c r="L6" s="18" t="s">
        <v>13</v>
      </c>
      <c r="M6" s="19"/>
      <c r="N6" s="19" t="s">
        <v>14</v>
      </c>
      <c r="O6" s="19"/>
      <c r="P6" s="19" t="s">
        <v>15</v>
      </c>
      <c r="Q6" s="20"/>
      <c r="R6" s="74"/>
      <c r="S6" s="18"/>
      <c r="T6" s="19"/>
      <c r="U6" s="19"/>
      <c r="V6" s="22"/>
      <c r="W6" s="23"/>
    </row>
    <row r="7" ht="30" customHeight="1" spans="1:23">
      <c r="A7" s="15"/>
      <c r="B7" s="16"/>
      <c r="C7" s="17"/>
      <c r="D7" s="24" t="s">
        <v>16</v>
      </c>
      <c r="E7" s="16"/>
      <c r="F7" s="16"/>
      <c r="G7" s="16"/>
      <c r="H7" s="16"/>
      <c r="I7" s="16"/>
      <c r="J7" s="16"/>
      <c r="K7" s="17"/>
      <c r="L7" s="15" t="s">
        <v>17</v>
      </c>
      <c r="M7" s="25"/>
      <c r="N7" s="25" t="s">
        <v>18</v>
      </c>
      <c r="O7" s="25"/>
      <c r="P7" s="25" t="s">
        <v>19</v>
      </c>
      <c r="Q7" s="26"/>
      <c r="R7" s="74"/>
      <c r="S7" s="18"/>
      <c r="T7" s="19"/>
      <c r="U7" s="19"/>
      <c r="V7" s="22"/>
      <c r="W7" s="23"/>
    </row>
    <row r="8" ht="24" customHeight="1" spans="1:23">
      <c r="A8" s="15"/>
      <c r="B8" s="16"/>
      <c r="C8" s="17"/>
      <c r="D8" s="24"/>
      <c r="E8" s="16"/>
      <c r="F8" s="16"/>
      <c r="G8" s="16"/>
      <c r="H8" s="16"/>
      <c r="I8" s="16"/>
      <c r="J8" s="16"/>
      <c r="K8" s="17"/>
      <c r="L8" s="15" t="s">
        <v>20</v>
      </c>
      <c r="M8" s="25"/>
      <c r="N8" s="25" t="s">
        <v>21</v>
      </c>
      <c r="O8" s="25"/>
      <c r="P8" s="25" t="s">
        <v>22</v>
      </c>
      <c r="Q8" s="26"/>
      <c r="R8" s="74"/>
      <c r="S8" s="24" t="s">
        <v>23</v>
      </c>
      <c r="T8" s="16" t="s">
        <v>24</v>
      </c>
      <c r="U8" s="16"/>
      <c r="V8" s="27"/>
      <c r="W8" s="23"/>
    </row>
    <row r="9" customHeight="1" spans="1:23">
      <c r="A9" s="15"/>
      <c r="B9" s="16"/>
      <c r="C9" s="17"/>
      <c r="D9" s="24" t="s">
        <v>25</v>
      </c>
      <c r="E9" s="28" t="s">
        <v>26</v>
      </c>
      <c r="F9" s="16" t="s">
        <v>27</v>
      </c>
      <c r="G9" s="16"/>
      <c r="H9" s="16"/>
      <c r="I9" s="16"/>
      <c r="J9" s="16"/>
      <c r="K9" s="29"/>
      <c r="L9" s="15" t="s">
        <v>28</v>
      </c>
      <c r="M9" s="25" t="s">
        <v>29</v>
      </c>
      <c r="N9" s="25" t="s">
        <v>28</v>
      </c>
      <c r="O9" s="25" t="s">
        <v>30</v>
      </c>
      <c r="P9" s="25" t="s">
        <v>28</v>
      </c>
      <c r="Q9" s="26" t="s">
        <v>29</v>
      </c>
      <c r="R9" s="75">
        <v>200</v>
      </c>
      <c r="S9" s="76">
        <v>1000</v>
      </c>
      <c r="T9" s="32">
        <v>200</v>
      </c>
      <c r="U9" s="33">
        <v>50</v>
      </c>
      <c r="V9" s="34">
        <v>30</v>
      </c>
      <c r="W9" s="23"/>
    </row>
    <row r="10" customHeight="1" spans="1:23">
      <c r="A10" s="15"/>
      <c r="B10" s="16"/>
      <c r="C10" s="17"/>
      <c r="D10" s="24"/>
      <c r="E10" s="28"/>
      <c r="F10" s="16" t="s">
        <v>31</v>
      </c>
      <c r="G10" s="16"/>
      <c r="H10" s="16" t="s">
        <v>32</v>
      </c>
      <c r="I10" s="28" t="s">
        <v>33</v>
      </c>
      <c r="J10" s="28"/>
      <c r="K10" s="29" t="s">
        <v>34</v>
      </c>
      <c r="L10" s="15"/>
      <c r="M10" s="25"/>
      <c r="N10" s="25"/>
      <c r="O10" s="25"/>
      <c r="P10" s="25"/>
      <c r="Q10" s="26"/>
      <c r="R10" s="75"/>
      <c r="S10" s="76"/>
      <c r="T10" s="35"/>
      <c r="U10" s="33"/>
      <c r="V10" s="34"/>
      <c r="W10" s="23"/>
    </row>
    <row r="11" ht="21" customHeight="1" spans="1:23">
      <c r="A11" s="15"/>
      <c r="B11" s="16"/>
      <c r="C11" s="17"/>
      <c r="D11" s="24"/>
      <c r="E11" s="28"/>
      <c r="F11" s="16" t="s">
        <v>35</v>
      </c>
      <c r="G11" s="16" t="s">
        <v>36</v>
      </c>
      <c r="H11" s="16"/>
      <c r="I11" s="28" t="s">
        <v>37</v>
      </c>
      <c r="J11" s="28" t="s">
        <v>38</v>
      </c>
      <c r="K11" s="29"/>
      <c r="L11" s="15"/>
      <c r="M11" s="25"/>
      <c r="N11" s="25"/>
      <c r="O11" s="25"/>
      <c r="P11" s="25"/>
      <c r="Q11" s="26"/>
      <c r="R11" s="75"/>
      <c r="S11" s="76"/>
      <c r="T11" s="35"/>
      <c r="U11" s="33"/>
      <c r="V11" s="34"/>
      <c r="W11" s="23"/>
    </row>
    <row r="12" customHeight="1" spans="1:23">
      <c r="A12" s="15"/>
      <c r="B12" s="16"/>
      <c r="C12" s="17"/>
      <c r="D12" s="77">
        <v>2000</v>
      </c>
      <c r="E12" s="78">
        <v>1000</v>
      </c>
      <c r="F12" s="78">
        <v>1000</v>
      </c>
      <c r="G12" s="78">
        <v>0</v>
      </c>
      <c r="H12" s="78">
        <v>0</v>
      </c>
      <c r="I12" s="78">
        <v>1000</v>
      </c>
      <c r="J12" s="16">
        <v>0</v>
      </c>
      <c r="K12" s="17">
        <v>0</v>
      </c>
      <c r="L12" s="15">
        <v>8000</v>
      </c>
      <c r="M12" s="25">
        <v>4000</v>
      </c>
      <c r="N12" s="25">
        <v>16000</v>
      </c>
      <c r="O12" s="25">
        <v>8000</v>
      </c>
      <c r="P12" s="25">
        <v>24000</v>
      </c>
      <c r="Q12" s="17">
        <v>12000</v>
      </c>
      <c r="R12" s="75"/>
      <c r="S12" s="76"/>
      <c r="T12" s="36"/>
      <c r="U12" s="33"/>
      <c r="V12" s="34"/>
      <c r="W12" s="23"/>
    </row>
    <row r="13" ht="23" customHeight="1" spans="1:23">
      <c r="A13" s="79"/>
      <c r="B13" s="80"/>
      <c r="C13" s="81"/>
      <c r="D13" s="77" t="s">
        <v>28</v>
      </c>
      <c r="E13" s="78" t="s">
        <v>28</v>
      </c>
      <c r="F13" s="78" t="s">
        <v>28</v>
      </c>
      <c r="G13" s="78"/>
      <c r="H13" s="78"/>
      <c r="I13" s="78" t="s">
        <v>28</v>
      </c>
      <c r="J13" s="16"/>
      <c r="K13" s="17"/>
      <c r="L13" s="15"/>
      <c r="M13" s="25"/>
      <c r="N13" s="25"/>
      <c r="O13" s="25"/>
      <c r="P13" s="25"/>
      <c r="Q13" s="17"/>
      <c r="R13" s="75"/>
      <c r="S13" s="76"/>
      <c r="T13" s="82" t="s">
        <v>39</v>
      </c>
      <c r="U13" s="33"/>
      <c r="V13" s="34"/>
      <c r="W13" s="83"/>
    </row>
    <row r="14" customHeight="1" spans="1:23">
      <c r="A14" s="39"/>
      <c r="B14" s="40"/>
      <c r="C14" s="41"/>
      <c r="D14" s="84">
        <v>1600</v>
      </c>
      <c r="E14" s="85">
        <v>800</v>
      </c>
      <c r="F14" s="85">
        <v>800</v>
      </c>
      <c r="G14" s="85"/>
      <c r="H14" s="85"/>
      <c r="I14" s="85">
        <v>800</v>
      </c>
      <c r="J14" s="40"/>
      <c r="K14" s="41"/>
      <c r="L14" s="44">
        <v>8000</v>
      </c>
      <c r="M14" s="45"/>
      <c r="N14" s="45"/>
      <c r="O14" s="45"/>
      <c r="P14" s="45"/>
      <c r="Q14" s="43"/>
      <c r="R14" s="86"/>
      <c r="S14" s="44">
        <v>1000</v>
      </c>
      <c r="T14" s="47">
        <v>100</v>
      </c>
      <c r="U14" s="47"/>
      <c r="V14" s="48"/>
      <c r="W14" s="49"/>
    </row>
    <row r="15" ht="21" customHeight="1" spans="1:23">
      <c r="A15" s="50">
        <v>1</v>
      </c>
      <c r="B15" s="51" t="s">
        <v>40</v>
      </c>
      <c r="C15" s="52" t="s">
        <v>41</v>
      </c>
      <c r="D15" s="53">
        <v>1600</v>
      </c>
      <c r="E15" s="36"/>
      <c r="F15" s="36"/>
      <c r="G15" s="36"/>
      <c r="H15" s="36"/>
      <c r="I15" s="36"/>
      <c r="J15" s="36"/>
      <c r="K15" s="54"/>
      <c r="L15" s="53"/>
      <c r="M15" s="36"/>
      <c r="N15" s="36"/>
      <c r="O15" s="36"/>
      <c r="P15" s="36"/>
      <c r="Q15" s="54"/>
      <c r="R15" s="87">
        <v>200</v>
      </c>
      <c r="S15" s="53"/>
      <c r="T15" s="36">
        <v>100</v>
      </c>
      <c r="U15" s="36"/>
      <c r="V15" s="56"/>
      <c r="W15" s="88"/>
    </row>
    <row r="16" ht="26" customHeight="1" spans="1:23">
      <c r="A16" s="15">
        <v>2</v>
      </c>
      <c r="B16" s="58" t="s">
        <v>42</v>
      </c>
      <c r="C16" s="59" t="s">
        <v>41</v>
      </c>
      <c r="D16" s="31"/>
      <c r="E16" s="33">
        <v>800</v>
      </c>
      <c r="F16" s="33"/>
      <c r="G16" s="33"/>
      <c r="H16" s="33"/>
      <c r="I16" s="33"/>
      <c r="J16" s="33"/>
      <c r="K16" s="60"/>
      <c r="L16" s="31"/>
      <c r="M16" s="33"/>
      <c r="N16" s="33"/>
      <c r="O16" s="33"/>
      <c r="P16" s="33"/>
      <c r="Q16" s="60"/>
      <c r="R16" s="89">
        <v>200</v>
      </c>
      <c r="S16" s="31"/>
      <c r="T16" s="33">
        <v>100</v>
      </c>
      <c r="U16" s="33"/>
      <c r="V16" s="34"/>
      <c r="W16" s="62" t="s">
        <v>43</v>
      </c>
    </row>
    <row r="17" ht="26" customHeight="1" spans="1:23">
      <c r="A17" s="15">
        <v>3</v>
      </c>
      <c r="B17" s="58" t="s">
        <v>44</v>
      </c>
      <c r="C17" s="59" t="s">
        <v>45</v>
      </c>
      <c r="D17" s="31"/>
      <c r="E17" s="33">
        <v>800</v>
      </c>
      <c r="F17" s="33"/>
      <c r="G17" s="33"/>
      <c r="H17" s="33"/>
      <c r="I17" s="33"/>
      <c r="J17" s="33"/>
      <c r="K17" s="60"/>
      <c r="L17" s="31"/>
      <c r="M17" s="33"/>
      <c r="N17" s="33"/>
      <c r="O17" s="33"/>
      <c r="P17" s="33"/>
      <c r="Q17" s="60"/>
      <c r="R17" s="89">
        <v>200</v>
      </c>
      <c r="S17" s="31"/>
      <c r="T17" s="33">
        <v>100</v>
      </c>
      <c r="U17" s="33"/>
      <c r="V17" s="34"/>
      <c r="W17" s="62" t="s">
        <v>46</v>
      </c>
    </row>
    <row r="18" ht="26" customHeight="1" spans="1:23">
      <c r="A18" s="15">
        <v>4</v>
      </c>
      <c r="B18" s="58" t="s">
        <v>47</v>
      </c>
      <c r="C18" s="59" t="s">
        <v>45</v>
      </c>
      <c r="D18" s="31"/>
      <c r="E18" s="33"/>
      <c r="F18" s="33"/>
      <c r="G18" s="33"/>
      <c r="H18" s="33">
        <v>0</v>
      </c>
      <c r="I18" s="33"/>
      <c r="J18" s="33"/>
      <c r="K18" s="60"/>
      <c r="L18" s="31"/>
      <c r="M18" s="33"/>
      <c r="N18" s="33"/>
      <c r="O18" s="33"/>
      <c r="P18" s="33"/>
      <c r="Q18" s="60"/>
      <c r="R18" s="89">
        <v>200</v>
      </c>
      <c r="S18" s="31"/>
      <c r="T18" s="33">
        <v>100</v>
      </c>
      <c r="U18" s="33"/>
      <c r="V18" s="34"/>
      <c r="W18" s="62" t="s">
        <v>48</v>
      </c>
    </row>
    <row r="19" ht="26" customHeight="1" spans="1:23">
      <c r="A19" s="15">
        <v>5</v>
      </c>
      <c r="B19" s="58" t="s">
        <v>40</v>
      </c>
      <c r="C19" s="59" t="s">
        <v>41</v>
      </c>
      <c r="D19" s="31"/>
      <c r="E19" s="33"/>
      <c r="F19" s="33">
        <v>800</v>
      </c>
      <c r="G19" s="33"/>
      <c r="H19" s="33"/>
      <c r="I19" s="33"/>
      <c r="J19" s="33"/>
      <c r="K19" s="60"/>
      <c r="L19" s="31"/>
      <c r="M19" s="33"/>
      <c r="N19" s="33"/>
      <c r="O19" s="33"/>
      <c r="P19" s="33"/>
      <c r="Q19" s="60"/>
      <c r="R19" s="89">
        <v>200</v>
      </c>
      <c r="S19" s="31"/>
      <c r="T19" s="33">
        <v>100</v>
      </c>
      <c r="U19" s="33"/>
      <c r="V19" s="34"/>
      <c r="W19" s="62" t="s">
        <v>49</v>
      </c>
    </row>
    <row r="20" ht="26" customHeight="1" spans="1:23">
      <c r="A20" s="15">
        <v>6</v>
      </c>
      <c r="B20" s="58" t="s">
        <v>50</v>
      </c>
      <c r="C20" s="59" t="s">
        <v>41</v>
      </c>
      <c r="D20" s="31"/>
      <c r="E20" s="33"/>
      <c r="F20" s="33"/>
      <c r="G20" s="33"/>
      <c r="H20" s="33"/>
      <c r="I20" s="33">
        <v>800</v>
      </c>
      <c r="J20" s="33"/>
      <c r="K20" s="60"/>
      <c r="L20" s="31"/>
      <c r="M20" s="33"/>
      <c r="N20" s="33"/>
      <c r="O20" s="33"/>
      <c r="P20" s="33"/>
      <c r="Q20" s="60"/>
      <c r="R20" s="89">
        <v>200</v>
      </c>
      <c r="S20" s="31"/>
      <c r="T20" s="33">
        <v>100</v>
      </c>
      <c r="U20" s="33"/>
      <c r="V20" s="34"/>
      <c r="W20" s="62" t="s">
        <v>51</v>
      </c>
    </row>
    <row r="21" ht="21" customHeight="1" spans="1:23">
      <c r="A21" s="15">
        <v>7</v>
      </c>
      <c r="B21" s="58" t="s">
        <v>52</v>
      </c>
      <c r="C21" s="59" t="s">
        <v>45</v>
      </c>
      <c r="D21" s="31"/>
      <c r="E21" s="33"/>
      <c r="F21" s="33"/>
      <c r="G21" s="33"/>
      <c r="H21" s="33"/>
      <c r="I21" s="33"/>
      <c r="J21" s="33"/>
      <c r="K21" s="60"/>
      <c r="L21" s="31"/>
      <c r="M21" s="33"/>
      <c r="N21" s="33"/>
      <c r="O21" s="33"/>
      <c r="P21" s="33"/>
      <c r="Q21" s="60"/>
      <c r="R21" s="89"/>
      <c r="S21" s="31"/>
      <c r="T21" s="33"/>
      <c r="U21" s="33">
        <v>50</v>
      </c>
      <c r="V21" s="34"/>
      <c r="W21" s="62" t="s">
        <v>53</v>
      </c>
    </row>
    <row r="22" ht="21" customHeight="1" spans="1:23">
      <c r="A22" s="15" t="s">
        <v>54</v>
      </c>
      <c r="B22" s="58"/>
      <c r="C22" s="59"/>
      <c r="D22" s="31"/>
      <c r="E22" s="33"/>
      <c r="F22" s="33"/>
      <c r="G22" s="33"/>
      <c r="H22" s="33"/>
      <c r="I22" s="33"/>
      <c r="J22" s="33"/>
      <c r="K22" s="60"/>
      <c r="L22" s="31"/>
      <c r="M22" s="33"/>
      <c r="N22" s="33"/>
      <c r="O22" s="33"/>
      <c r="P22" s="33"/>
      <c r="Q22" s="60"/>
      <c r="R22" s="89"/>
      <c r="S22" s="31"/>
      <c r="T22" s="33"/>
      <c r="U22" s="33"/>
      <c r="V22" s="34"/>
      <c r="W22" s="62"/>
    </row>
    <row r="23" ht="21" customHeight="1" spans="1:23">
      <c r="A23" s="39" t="s">
        <v>55</v>
      </c>
      <c r="B23" s="64"/>
      <c r="C23" s="65"/>
      <c r="D23" s="66">
        <f>SUM(D15:D22)</f>
        <v>1600</v>
      </c>
      <c r="E23" s="47">
        <f t="shared" ref="E23:V23" si="0">SUM(E15:E22)</f>
        <v>1600</v>
      </c>
      <c r="F23" s="47">
        <f t="shared" si="0"/>
        <v>800</v>
      </c>
      <c r="G23" s="47">
        <f t="shared" si="0"/>
        <v>0</v>
      </c>
      <c r="H23" s="47">
        <f t="shared" si="0"/>
        <v>0</v>
      </c>
      <c r="I23" s="47">
        <f t="shared" si="0"/>
        <v>800</v>
      </c>
      <c r="J23" s="47">
        <f t="shared" si="0"/>
        <v>0</v>
      </c>
      <c r="K23" s="67">
        <f t="shared" si="0"/>
        <v>0</v>
      </c>
      <c r="L23" s="66">
        <f t="shared" ref="L23:Q23" si="1">L14</f>
        <v>8000</v>
      </c>
      <c r="M23" s="47">
        <f t="shared" si="1"/>
        <v>0</v>
      </c>
      <c r="N23" s="47">
        <f t="shared" si="1"/>
        <v>0</v>
      </c>
      <c r="O23" s="47">
        <f t="shared" si="1"/>
        <v>0</v>
      </c>
      <c r="P23" s="47">
        <f t="shared" si="1"/>
        <v>0</v>
      </c>
      <c r="Q23" s="67">
        <f t="shared" si="1"/>
        <v>0</v>
      </c>
      <c r="R23" s="90">
        <f t="shared" si="0"/>
        <v>1200</v>
      </c>
      <c r="S23" s="66">
        <f>S14</f>
        <v>1000</v>
      </c>
      <c r="T23" s="47">
        <f t="shared" si="0"/>
        <v>600</v>
      </c>
      <c r="U23" s="47">
        <f t="shared" si="0"/>
        <v>50</v>
      </c>
      <c r="V23" s="48">
        <f t="shared" si="0"/>
        <v>0</v>
      </c>
      <c r="W23" s="69"/>
    </row>
    <row r="24" s="1" customFormat="1" ht="14" customHeight="1" spans="1:23">
      <c r="A24" s="91" t="s">
        <v>56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="1" customFormat="1" ht="14" customHeight="1" spans="1:23">
      <c r="A25" s="92" t="s">
        <v>57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</row>
    <row r="26" s="72" customFormat="1" ht="14" customHeight="1" spans="1:23">
      <c r="A26" s="92" t="s">
        <v>58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</row>
    <row r="27" s="72" customFormat="1" ht="14" customHeight="1" spans="1:23">
      <c r="A27" s="92" t="s">
        <v>59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s="72" customFormat="1" ht="14" customHeight="1" spans="1:23">
      <c r="A28" s="92" t="s">
        <v>60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</sheetData>
  <mergeCells count="58">
    <mergeCell ref="A1:B1"/>
    <mergeCell ref="D2:W2"/>
    <mergeCell ref="D3:W3"/>
    <mergeCell ref="A4:W4"/>
    <mergeCell ref="D5:K5"/>
    <mergeCell ref="L5:Q5"/>
    <mergeCell ref="D6:K6"/>
    <mergeCell ref="L6:M6"/>
    <mergeCell ref="N6:O6"/>
    <mergeCell ref="P6:Q6"/>
    <mergeCell ref="L7:M7"/>
    <mergeCell ref="N7:O7"/>
    <mergeCell ref="P7:Q7"/>
    <mergeCell ref="L8:M8"/>
    <mergeCell ref="N8:O8"/>
    <mergeCell ref="P8:Q8"/>
    <mergeCell ref="T8:V8"/>
    <mergeCell ref="F9:K9"/>
    <mergeCell ref="F10:G10"/>
    <mergeCell ref="I10:J10"/>
    <mergeCell ref="A24:W24"/>
    <mergeCell ref="A25:W25"/>
    <mergeCell ref="A26:W26"/>
    <mergeCell ref="A27:W27"/>
    <mergeCell ref="A28:W28"/>
    <mergeCell ref="A5:A14"/>
    <mergeCell ref="B5:B14"/>
    <mergeCell ref="C5:C14"/>
    <mergeCell ref="D9:D11"/>
    <mergeCell ref="E9:E11"/>
    <mergeCell ref="G12:G14"/>
    <mergeCell ref="H10:H11"/>
    <mergeCell ref="H12:H14"/>
    <mergeCell ref="J12:J14"/>
    <mergeCell ref="K10:K11"/>
    <mergeCell ref="K12:K14"/>
    <mergeCell ref="L9:L11"/>
    <mergeCell ref="L12:L13"/>
    <mergeCell ref="M9:M11"/>
    <mergeCell ref="M12:M13"/>
    <mergeCell ref="N9:N11"/>
    <mergeCell ref="N12:N13"/>
    <mergeCell ref="O9:O11"/>
    <mergeCell ref="O12:O13"/>
    <mergeCell ref="P9:P11"/>
    <mergeCell ref="P12:P13"/>
    <mergeCell ref="Q9:Q11"/>
    <mergeCell ref="Q12:Q13"/>
    <mergeCell ref="R5:R8"/>
    <mergeCell ref="R9:R14"/>
    <mergeCell ref="S9:S13"/>
    <mergeCell ref="T9:T12"/>
    <mergeCell ref="U9:U14"/>
    <mergeCell ref="V9:V14"/>
    <mergeCell ref="W5:W14"/>
    <mergeCell ref="A2:C3"/>
    <mergeCell ref="D7:K8"/>
    <mergeCell ref="S5:V7"/>
  </mergeCells>
  <printOptions horizontalCentered="1" verticalCentered="1"/>
  <pageMargins left="0.0388888888888889" right="0.0784722222222222" top="0.196527777777778" bottom="0.156944444444444" header="0.156944444444444" footer="0.0784722222222222"/>
  <pageSetup paperSize="9" scale="90" firstPageNumber="7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30" zoomScaleNormal="130" zoomScalePageLayoutView="130" zoomScaleSheetLayoutView="130" workbookViewId="0">
      <selection activeCell="AA9" sqref="AA9"/>
    </sheetView>
  </sheetViews>
  <sheetFormatPr defaultColWidth="9" defaultRowHeight="19" customHeight="1"/>
  <cols>
    <col min="1" max="1" width="5.25" style="1" customWidth="1"/>
    <col min="2" max="2" width="6.875" style="1" customWidth="1"/>
    <col min="3" max="3" width="4.375" style="1" customWidth="1"/>
    <col min="4" max="4" width="5.3" style="1" customWidth="1"/>
    <col min="5" max="5" width="7.93333333333333" style="1" customWidth="1"/>
    <col min="6" max="6" width="6.03333333333333" style="1" customWidth="1"/>
    <col min="7" max="7" width="6.11666666666667" style="1" customWidth="1"/>
    <col min="8" max="8" width="6.75" style="1" customWidth="1"/>
    <col min="9" max="10" width="7.125" style="1" customWidth="1"/>
    <col min="11" max="11" width="4.69166666666667" style="1" customWidth="1"/>
    <col min="12" max="12" width="7.125" style="1" customWidth="1"/>
    <col min="13" max="13" width="7.25" style="1" customWidth="1"/>
    <col min="14" max="14" width="7.125" style="1" customWidth="1"/>
    <col min="15" max="15" width="8.20833333333333" style="1" customWidth="1"/>
    <col min="16" max="16" width="7.125" style="1" customWidth="1"/>
    <col min="17" max="17" width="7" style="1" customWidth="1"/>
    <col min="18" max="18" width="7.69166666666667" style="1" customWidth="1"/>
    <col min="19" max="19" width="8.75" style="1" customWidth="1"/>
    <col min="20" max="20" width="5.5" style="1" customWidth="1"/>
    <col min="21" max="21" width="3.625" style="1" customWidth="1"/>
    <col min="22" max="22" width="3.375" style="1" customWidth="1"/>
    <col min="23" max="23" width="6.125" style="1" customWidth="1"/>
    <col min="24" max="16384" width="9" style="1"/>
  </cols>
  <sheetData>
    <row r="1" s="1" customFormat="1" customHeight="1" spans="1:23">
      <c r="A1" s="2" t="s">
        <v>1</v>
      </c>
      <c r="B1" s="2"/>
      <c r="C1" s="2"/>
      <c r="D1" s="3" t="s">
        <v>61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customHeight="1" spans="1:23">
      <c r="A2" s="2"/>
      <c r="B2" s="2"/>
      <c r="C2" s="2"/>
      <c r="D2" s="4" t="s">
        <v>62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customHeight="1" spans="1:23">
      <c r="A3" s="5" t="s">
        <v>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customHeight="1" spans="1:23">
      <c r="A4" s="6" t="s">
        <v>5</v>
      </c>
      <c r="B4" s="7" t="s">
        <v>6</v>
      </c>
      <c r="C4" s="8" t="s">
        <v>7</v>
      </c>
      <c r="D4" s="9" t="s">
        <v>8</v>
      </c>
      <c r="E4" s="10"/>
      <c r="F4" s="10"/>
      <c r="G4" s="10"/>
      <c r="H4" s="10"/>
      <c r="I4" s="10"/>
      <c r="J4" s="10"/>
      <c r="K4" s="11"/>
      <c r="L4" s="9" t="s">
        <v>9</v>
      </c>
      <c r="M4" s="10"/>
      <c r="N4" s="10"/>
      <c r="O4" s="10"/>
      <c r="P4" s="10"/>
      <c r="Q4" s="11"/>
      <c r="R4" s="12" t="s">
        <v>64</v>
      </c>
      <c r="S4" s="9"/>
      <c r="T4" s="10"/>
      <c r="U4" s="10"/>
      <c r="V4" s="13"/>
      <c r="W4" s="14" t="s">
        <v>12</v>
      </c>
    </row>
    <row r="5" s="1" customFormat="1" customHeight="1" spans="1:23">
      <c r="A5" s="15"/>
      <c r="B5" s="16"/>
      <c r="C5" s="17"/>
      <c r="D5" s="18" t="s">
        <v>13</v>
      </c>
      <c r="E5" s="19"/>
      <c r="F5" s="19"/>
      <c r="G5" s="19"/>
      <c r="H5" s="19"/>
      <c r="I5" s="19"/>
      <c r="J5" s="19"/>
      <c r="K5" s="20"/>
      <c r="L5" s="18" t="s">
        <v>13</v>
      </c>
      <c r="M5" s="19"/>
      <c r="N5" s="19" t="s">
        <v>14</v>
      </c>
      <c r="O5" s="19"/>
      <c r="P5" s="19" t="s">
        <v>15</v>
      </c>
      <c r="Q5" s="20"/>
      <c r="R5" s="21"/>
      <c r="S5" s="18"/>
      <c r="T5" s="19"/>
      <c r="U5" s="19"/>
      <c r="V5" s="22"/>
      <c r="W5" s="23"/>
    </row>
    <row r="6" s="1" customFormat="1" ht="30" customHeight="1" spans="1:23">
      <c r="A6" s="15"/>
      <c r="B6" s="16"/>
      <c r="C6" s="17"/>
      <c r="D6" s="24" t="s">
        <v>65</v>
      </c>
      <c r="E6" s="16"/>
      <c r="F6" s="16"/>
      <c r="G6" s="16"/>
      <c r="H6" s="16"/>
      <c r="I6" s="16"/>
      <c r="J6" s="16"/>
      <c r="K6" s="17"/>
      <c r="L6" s="15" t="s">
        <v>17</v>
      </c>
      <c r="M6" s="25"/>
      <c r="N6" s="25" t="s">
        <v>18</v>
      </c>
      <c r="O6" s="25"/>
      <c r="P6" s="25" t="s">
        <v>19</v>
      </c>
      <c r="Q6" s="26"/>
      <c r="R6" s="21"/>
      <c r="S6" s="18"/>
      <c r="T6" s="19"/>
      <c r="U6" s="19"/>
      <c r="V6" s="22"/>
      <c r="W6" s="23"/>
    </row>
    <row r="7" s="1" customFormat="1" ht="26" customHeight="1" spans="1:23">
      <c r="A7" s="15"/>
      <c r="B7" s="16"/>
      <c r="C7" s="17"/>
      <c r="D7" s="24" t="s">
        <v>66</v>
      </c>
      <c r="E7" s="16"/>
      <c r="F7" s="16"/>
      <c r="G7" s="16"/>
      <c r="H7" s="16"/>
      <c r="I7" s="16"/>
      <c r="J7" s="16"/>
      <c r="K7" s="17"/>
      <c r="L7" s="15" t="s">
        <v>20</v>
      </c>
      <c r="M7" s="25"/>
      <c r="N7" s="25" t="s">
        <v>21</v>
      </c>
      <c r="O7" s="25"/>
      <c r="P7" s="25" t="s">
        <v>22</v>
      </c>
      <c r="Q7" s="26"/>
      <c r="R7" s="21"/>
      <c r="S7" s="24" t="s">
        <v>67</v>
      </c>
      <c r="T7" s="16" t="s">
        <v>24</v>
      </c>
      <c r="U7" s="16"/>
      <c r="V7" s="27"/>
      <c r="W7" s="23"/>
    </row>
    <row r="8" s="1" customFormat="1" customHeight="1" spans="1:23">
      <c r="A8" s="15"/>
      <c r="B8" s="16"/>
      <c r="C8" s="17"/>
      <c r="D8" s="24" t="s">
        <v>39</v>
      </c>
      <c r="E8" s="28" t="s">
        <v>26</v>
      </c>
      <c r="F8" s="16" t="s">
        <v>27</v>
      </c>
      <c r="G8" s="16"/>
      <c r="H8" s="16"/>
      <c r="I8" s="16"/>
      <c r="J8" s="16"/>
      <c r="K8" s="29"/>
      <c r="L8" s="15" t="s">
        <v>28</v>
      </c>
      <c r="M8" s="25" t="s">
        <v>29</v>
      </c>
      <c r="N8" s="25" t="s">
        <v>28</v>
      </c>
      <c r="O8" s="25" t="s">
        <v>30</v>
      </c>
      <c r="P8" s="25" t="s">
        <v>28</v>
      </c>
      <c r="Q8" s="26" t="s">
        <v>29</v>
      </c>
      <c r="R8" s="30">
        <v>200</v>
      </c>
      <c r="S8" s="31">
        <v>500</v>
      </c>
      <c r="T8" s="32">
        <v>200</v>
      </c>
      <c r="U8" s="33">
        <v>50</v>
      </c>
      <c r="V8" s="34">
        <v>30</v>
      </c>
      <c r="W8" s="23"/>
    </row>
    <row r="9" s="1" customFormat="1" customHeight="1" spans="1:23">
      <c r="A9" s="15"/>
      <c r="B9" s="16"/>
      <c r="C9" s="17"/>
      <c r="D9" s="24"/>
      <c r="E9" s="28"/>
      <c r="F9" s="16" t="s">
        <v>31</v>
      </c>
      <c r="G9" s="16"/>
      <c r="H9" s="16" t="s">
        <v>32</v>
      </c>
      <c r="I9" s="28" t="s">
        <v>33</v>
      </c>
      <c r="J9" s="28"/>
      <c r="K9" s="29" t="s">
        <v>34</v>
      </c>
      <c r="L9" s="15"/>
      <c r="M9" s="25"/>
      <c r="N9" s="25"/>
      <c r="O9" s="25"/>
      <c r="P9" s="25"/>
      <c r="Q9" s="26"/>
      <c r="R9" s="30"/>
      <c r="S9" s="31"/>
      <c r="T9" s="35"/>
      <c r="U9" s="33"/>
      <c r="V9" s="34"/>
      <c r="W9" s="23"/>
    </row>
    <row r="10" s="1" customFormat="1" ht="24" customHeight="1" spans="1:23">
      <c r="A10" s="15"/>
      <c r="B10" s="16"/>
      <c r="C10" s="17"/>
      <c r="D10" s="24"/>
      <c r="E10" s="28"/>
      <c r="F10" s="16" t="s">
        <v>35</v>
      </c>
      <c r="G10" s="16" t="s">
        <v>36</v>
      </c>
      <c r="H10" s="16"/>
      <c r="I10" s="28" t="s">
        <v>37</v>
      </c>
      <c r="J10" s="28" t="s">
        <v>38</v>
      </c>
      <c r="K10" s="29"/>
      <c r="L10" s="15"/>
      <c r="M10" s="25"/>
      <c r="N10" s="25"/>
      <c r="O10" s="25"/>
      <c r="P10" s="25"/>
      <c r="Q10" s="26"/>
      <c r="R10" s="30"/>
      <c r="S10" s="31"/>
      <c r="T10" s="36"/>
      <c r="U10" s="33"/>
      <c r="V10" s="34"/>
      <c r="W10" s="23"/>
    </row>
    <row r="11" s="1" customFormat="1" ht="21" customHeight="1" spans="1:23">
      <c r="A11" s="15"/>
      <c r="B11" s="16"/>
      <c r="C11" s="17"/>
      <c r="D11" s="24">
        <v>1000</v>
      </c>
      <c r="E11" s="16">
        <v>500</v>
      </c>
      <c r="F11" s="16">
        <v>500</v>
      </c>
      <c r="G11" s="16">
        <v>0</v>
      </c>
      <c r="H11" s="16">
        <v>0</v>
      </c>
      <c r="I11" s="16">
        <v>500</v>
      </c>
      <c r="J11" s="16">
        <v>0</v>
      </c>
      <c r="K11" s="37">
        <v>0</v>
      </c>
      <c r="L11" s="15">
        <v>8000</v>
      </c>
      <c r="M11" s="25">
        <v>4000</v>
      </c>
      <c r="N11" s="25">
        <v>16000</v>
      </c>
      <c r="O11" s="25">
        <v>8000</v>
      </c>
      <c r="P11" s="25">
        <v>24000</v>
      </c>
      <c r="Q11" s="17">
        <v>12000</v>
      </c>
      <c r="R11" s="30"/>
      <c r="S11" s="31"/>
      <c r="T11" s="38" t="s">
        <v>39</v>
      </c>
      <c r="U11" s="33"/>
      <c r="V11" s="34"/>
      <c r="W11" s="23"/>
    </row>
    <row r="12" s="1" customFormat="1" customHeight="1" spans="1:23">
      <c r="A12" s="39"/>
      <c r="B12" s="40"/>
      <c r="C12" s="41"/>
      <c r="D12" s="42"/>
      <c r="E12" s="40"/>
      <c r="F12" s="40"/>
      <c r="G12" s="40"/>
      <c r="H12" s="40"/>
      <c r="I12" s="40"/>
      <c r="J12" s="40"/>
      <c r="K12" s="43"/>
      <c r="L12" s="44">
        <v>8000</v>
      </c>
      <c r="M12" s="45"/>
      <c r="N12" s="45"/>
      <c r="O12" s="45"/>
      <c r="P12" s="45"/>
      <c r="Q12" s="43"/>
      <c r="R12" s="46"/>
      <c r="S12" s="44">
        <v>500</v>
      </c>
      <c r="T12" s="47">
        <v>100</v>
      </c>
      <c r="U12" s="47"/>
      <c r="V12" s="48"/>
      <c r="W12" s="49"/>
    </row>
    <row r="13" s="1" customFormat="1" customHeight="1" spans="1:23">
      <c r="A13" s="50">
        <v>1</v>
      </c>
      <c r="B13" s="51" t="s">
        <v>40</v>
      </c>
      <c r="C13" s="52" t="s">
        <v>41</v>
      </c>
      <c r="D13" s="53">
        <f>SUM(D11:D12)</f>
        <v>1000</v>
      </c>
      <c r="E13" s="36"/>
      <c r="F13" s="36"/>
      <c r="G13" s="36"/>
      <c r="H13" s="36"/>
      <c r="I13" s="36"/>
      <c r="J13" s="36"/>
      <c r="K13" s="54"/>
      <c r="L13" s="53"/>
      <c r="M13" s="36"/>
      <c r="N13" s="36"/>
      <c r="O13" s="36"/>
      <c r="P13" s="36"/>
      <c r="Q13" s="54"/>
      <c r="R13" s="55">
        <v>200</v>
      </c>
      <c r="S13" s="53"/>
      <c r="T13" s="36">
        <v>100</v>
      </c>
      <c r="U13" s="36"/>
      <c r="V13" s="56"/>
      <c r="W13" s="57"/>
    </row>
    <row r="14" s="1" customFormat="1" ht="33" customHeight="1" spans="1:23">
      <c r="A14" s="15">
        <v>2</v>
      </c>
      <c r="B14" s="58" t="s">
        <v>42</v>
      </c>
      <c r="C14" s="59" t="s">
        <v>41</v>
      </c>
      <c r="D14" s="31"/>
      <c r="E14" s="33">
        <v>500</v>
      </c>
      <c r="F14" s="33"/>
      <c r="G14" s="33"/>
      <c r="H14" s="33"/>
      <c r="I14" s="33"/>
      <c r="J14" s="33"/>
      <c r="K14" s="60"/>
      <c r="L14" s="31"/>
      <c r="M14" s="33"/>
      <c r="N14" s="33"/>
      <c r="O14" s="33"/>
      <c r="P14" s="33"/>
      <c r="Q14" s="60"/>
      <c r="R14" s="61">
        <v>200</v>
      </c>
      <c r="S14" s="31"/>
      <c r="T14" s="33">
        <v>100</v>
      </c>
      <c r="U14" s="33"/>
      <c r="V14" s="34"/>
      <c r="W14" s="62" t="s">
        <v>68</v>
      </c>
    </row>
    <row r="15" s="1" customFormat="1" ht="37" customHeight="1" spans="1:23">
      <c r="A15" s="15">
        <v>3</v>
      </c>
      <c r="B15" s="58" t="s">
        <v>44</v>
      </c>
      <c r="C15" s="59" t="s">
        <v>45</v>
      </c>
      <c r="D15" s="31"/>
      <c r="E15" s="33">
        <v>500</v>
      </c>
      <c r="F15" s="33"/>
      <c r="G15" s="33"/>
      <c r="H15" s="33"/>
      <c r="I15" s="33"/>
      <c r="J15" s="33"/>
      <c r="K15" s="60"/>
      <c r="L15" s="31"/>
      <c r="M15" s="33"/>
      <c r="N15" s="33"/>
      <c r="O15" s="33"/>
      <c r="P15" s="33"/>
      <c r="Q15" s="60"/>
      <c r="R15" s="61">
        <v>200</v>
      </c>
      <c r="S15" s="31"/>
      <c r="T15" s="33">
        <v>100</v>
      </c>
      <c r="U15" s="33"/>
      <c r="V15" s="34"/>
      <c r="W15" s="62" t="s">
        <v>46</v>
      </c>
    </row>
    <row r="16" s="1" customFormat="1" customHeight="1" spans="1:23">
      <c r="A16" s="15">
        <v>4</v>
      </c>
      <c r="B16" s="58" t="s">
        <v>47</v>
      </c>
      <c r="C16" s="59" t="s">
        <v>45</v>
      </c>
      <c r="D16" s="31"/>
      <c r="E16" s="33"/>
      <c r="F16" s="33"/>
      <c r="G16" s="33"/>
      <c r="H16" s="33">
        <v>0</v>
      </c>
      <c r="I16" s="33"/>
      <c r="J16" s="33"/>
      <c r="K16" s="60"/>
      <c r="L16" s="31"/>
      <c r="M16" s="33"/>
      <c r="N16" s="33"/>
      <c r="O16" s="33"/>
      <c r="P16" s="33"/>
      <c r="Q16" s="60"/>
      <c r="R16" s="61">
        <v>200</v>
      </c>
      <c r="S16" s="31"/>
      <c r="T16" s="33">
        <v>100</v>
      </c>
      <c r="U16" s="33"/>
      <c r="V16" s="34"/>
      <c r="W16" s="62" t="s">
        <v>48</v>
      </c>
    </row>
    <row r="17" s="1" customFormat="1" ht="24" customHeight="1" spans="1:23">
      <c r="A17" s="15">
        <v>5</v>
      </c>
      <c r="B17" s="58" t="s">
        <v>40</v>
      </c>
      <c r="C17" s="59" t="s">
        <v>41</v>
      </c>
      <c r="D17" s="31"/>
      <c r="E17" s="33"/>
      <c r="F17" s="33">
        <v>500</v>
      </c>
      <c r="G17" s="33"/>
      <c r="H17" s="33"/>
      <c r="I17" s="33"/>
      <c r="J17" s="33"/>
      <c r="K17" s="60"/>
      <c r="L17" s="31"/>
      <c r="M17" s="33"/>
      <c r="N17" s="33"/>
      <c r="O17" s="33"/>
      <c r="P17" s="33"/>
      <c r="Q17" s="60"/>
      <c r="R17" s="61">
        <v>200</v>
      </c>
      <c r="S17" s="31"/>
      <c r="T17" s="33">
        <v>100</v>
      </c>
      <c r="U17" s="33"/>
      <c r="V17" s="34"/>
      <c r="W17" s="62" t="s">
        <v>69</v>
      </c>
    </row>
    <row r="18" s="1" customFormat="1" ht="21" customHeight="1" spans="1:23">
      <c r="A18" s="15">
        <v>6</v>
      </c>
      <c r="B18" s="58" t="s">
        <v>50</v>
      </c>
      <c r="C18" s="59" t="s">
        <v>41</v>
      </c>
      <c r="D18" s="31"/>
      <c r="E18" s="33"/>
      <c r="F18" s="33"/>
      <c r="G18" s="33"/>
      <c r="H18" s="33"/>
      <c r="I18" s="33"/>
      <c r="J18" s="33">
        <v>0</v>
      </c>
      <c r="K18" s="63"/>
      <c r="L18" s="31"/>
      <c r="M18" s="33"/>
      <c r="N18" s="33"/>
      <c r="O18" s="33"/>
      <c r="P18" s="33"/>
      <c r="Q18" s="60"/>
      <c r="R18" s="61">
        <v>200</v>
      </c>
      <c r="S18" s="31"/>
      <c r="T18" s="33">
        <v>100</v>
      </c>
      <c r="U18" s="33"/>
      <c r="V18" s="34"/>
      <c r="W18" s="62" t="s">
        <v>70</v>
      </c>
    </row>
    <row r="19" s="1" customFormat="1" customHeight="1" spans="1:23">
      <c r="A19" s="15">
        <v>7</v>
      </c>
      <c r="B19" s="58" t="s">
        <v>52</v>
      </c>
      <c r="C19" s="59" t="s">
        <v>45</v>
      </c>
      <c r="D19" s="31"/>
      <c r="E19" s="33"/>
      <c r="F19" s="33"/>
      <c r="G19" s="33"/>
      <c r="H19" s="33"/>
      <c r="I19" s="33"/>
      <c r="J19" s="33"/>
      <c r="K19" s="60"/>
      <c r="L19" s="31"/>
      <c r="M19" s="33"/>
      <c r="N19" s="33"/>
      <c r="O19" s="33"/>
      <c r="P19" s="33"/>
      <c r="Q19" s="60"/>
      <c r="R19" s="61"/>
      <c r="S19" s="31"/>
      <c r="T19" s="33"/>
      <c r="U19" s="33"/>
      <c r="V19" s="34">
        <v>30</v>
      </c>
      <c r="W19" s="62" t="s">
        <v>53</v>
      </c>
    </row>
    <row r="20" s="1" customFormat="1" customHeight="1" spans="1:23">
      <c r="A20" s="15" t="s">
        <v>54</v>
      </c>
      <c r="B20" s="58"/>
      <c r="C20" s="59"/>
      <c r="D20" s="31"/>
      <c r="E20" s="33"/>
      <c r="F20" s="33"/>
      <c r="G20" s="33"/>
      <c r="H20" s="33"/>
      <c r="I20" s="33"/>
      <c r="J20" s="33"/>
      <c r="K20" s="60"/>
      <c r="L20" s="31"/>
      <c r="M20" s="33"/>
      <c r="N20" s="33"/>
      <c r="O20" s="33"/>
      <c r="P20" s="33"/>
      <c r="Q20" s="60"/>
      <c r="R20" s="61"/>
      <c r="S20" s="31"/>
      <c r="T20" s="33"/>
      <c r="U20" s="33"/>
      <c r="V20" s="34"/>
      <c r="W20" s="62"/>
    </row>
    <row r="21" s="1" customFormat="1" customHeight="1" spans="1:23">
      <c r="A21" s="39" t="s">
        <v>55</v>
      </c>
      <c r="B21" s="64"/>
      <c r="C21" s="65"/>
      <c r="D21" s="66">
        <f>SUM(D13:D20)</f>
        <v>1000</v>
      </c>
      <c r="E21" s="47">
        <f t="shared" ref="E21:V21" si="0">SUM(E13:E20)</f>
        <v>1000</v>
      </c>
      <c r="F21" s="47">
        <f t="shared" si="0"/>
        <v>500</v>
      </c>
      <c r="G21" s="47">
        <f t="shared" si="0"/>
        <v>0</v>
      </c>
      <c r="H21" s="47">
        <f t="shared" si="0"/>
        <v>0</v>
      </c>
      <c r="I21" s="47">
        <f t="shared" si="0"/>
        <v>0</v>
      </c>
      <c r="J21" s="47">
        <f t="shared" si="0"/>
        <v>0</v>
      </c>
      <c r="K21" s="67">
        <f t="shared" si="0"/>
        <v>0</v>
      </c>
      <c r="L21" s="66">
        <f t="shared" ref="L21:Q21" si="1">L12</f>
        <v>8000</v>
      </c>
      <c r="M21" s="47">
        <f t="shared" si="1"/>
        <v>0</v>
      </c>
      <c r="N21" s="47">
        <f t="shared" si="1"/>
        <v>0</v>
      </c>
      <c r="O21" s="47">
        <f t="shared" si="1"/>
        <v>0</v>
      </c>
      <c r="P21" s="47">
        <f t="shared" si="1"/>
        <v>0</v>
      </c>
      <c r="Q21" s="67">
        <f t="shared" si="1"/>
        <v>0</v>
      </c>
      <c r="R21" s="68">
        <f t="shared" si="0"/>
        <v>1200</v>
      </c>
      <c r="S21" s="66">
        <f>S12</f>
        <v>500</v>
      </c>
      <c r="T21" s="47">
        <f t="shared" si="0"/>
        <v>600</v>
      </c>
      <c r="U21" s="47">
        <f t="shared" si="0"/>
        <v>0</v>
      </c>
      <c r="V21" s="48">
        <f t="shared" si="0"/>
        <v>30</v>
      </c>
      <c r="W21" s="69"/>
    </row>
    <row r="22" s="1" customFormat="1" customHeight="1" spans="1:23">
      <c r="A22" s="70" t="s">
        <v>71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s="1" customFormat="1" ht="17" customHeight="1" spans="1:23">
      <c r="A23" s="71" t="s">
        <v>57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s="1" customFormat="1" ht="17" customHeight="1" spans="1:23">
      <c r="A24" s="71" t="s">
        <v>58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</row>
    <row r="25" s="1" customFormat="1" ht="17" customHeight="1" spans="1:23">
      <c r="A25" s="71" t="s">
        <v>59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="1" customFormat="1" ht="17" customHeight="1" spans="1:23">
      <c r="A26" s="71" t="s">
        <v>60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s="1" customFormat="1" customHeight="1" spans="1:23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</sheetData>
  <mergeCells count="57">
    <mergeCell ref="D1:W1"/>
    <mergeCell ref="D2:W2"/>
    <mergeCell ref="A3:W3"/>
    <mergeCell ref="D4:K4"/>
    <mergeCell ref="L4:Q4"/>
    <mergeCell ref="D5:K5"/>
    <mergeCell ref="L5:M5"/>
    <mergeCell ref="N5:O5"/>
    <mergeCell ref="P5:Q5"/>
    <mergeCell ref="D6:K6"/>
    <mergeCell ref="L6:M6"/>
    <mergeCell ref="N6:O6"/>
    <mergeCell ref="P6:Q6"/>
    <mergeCell ref="D7:K7"/>
    <mergeCell ref="L7:M7"/>
    <mergeCell ref="N7:O7"/>
    <mergeCell ref="P7:Q7"/>
    <mergeCell ref="T7:V7"/>
    <mergeCell ref="F8:K8"/>
    <mergeCell ref="F9:G9"/>
    <mergeCell ref="I9:J9"/>
    <mergeCell ref="A22:W22"/>
    <mergeCell ref="A23:W23"/>
    <mergeCell ref="A24:W24"/>
    <mergeCell ref="A25:W25"/>
    <mergeCell ref="A26:W26"/>
    <mergeCell ref="A27:W27"/>
    <mergeCell ref="A4:A12"/>
    <mergeCell ref="B4:B12"/>
    <mergeCell ref="C4:C12"/>
    <mergeCell ref="D8:D10"/>
    <mergeCell ref="D11:D12"/>
    <mergeCell ref="E8:E10"/>
    <mergeCell ref="E11:E12"/>
    <mergeCell ref="F11:F12"/>
    <mergeCell ref="G11:G12"/>
    <mergeCell ref="H9:H10"/>
    <mergeCell ref="H11:H12"/>
    <mergeCell ref="I11:I12"/>
    <mergeCell ref="J11:J12"/>
    <mergeCell ref="K9:K10"/>
    <mergeCell ref="K11:K12"/>
    <mergeCell ref="L8:L10"/>
    <mergeCell ref="M8:M10"/>
    <mergeCell ref="N8:N10"/>
    <mergeCell ref="O8:O10"/>
    <mergeCell ref="P8:P10"/>
    <mergeCell ref="Q8:Q10"/>
    <mergeCell ref="R4:R7"/>
    <mergeCell ref="R8:R12"/>
    <mergeCell ref="S8:S11"/>
    <mergeCell ref="T8:T10"/>
    <mergeCell ref="U8:U12"/>
    <mergeCell ref="V8:V12"/>
    <mergeCell ref="W4:W12"/>
    <mergeCell ref="A1:C2"/>
    <mergeCell ref="S4:V6"/>
  </mergeCells>
  <printOptions horizontalCentered="1" verticalCentered="1"/>
  <pageMargins left="0.118055555555556" right="0.0388888888888889" top="0.156944444444444" bottom="0.156944444444444" header="0.0784722222222222" footer="0.0784722222222222"/>
  <pageSetup paperSize="9" scale="90" firstPageNumber="8" orientation="landscape" useFirstPageNumber="1" horizontalDpi="600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海口、三亚</vt:lpstr>
      <vt:lpstr>下面市县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yaya</dc:creator>
  <cp:lastModifiedBy>天空之城</cp:lastModifiedBy>
  <dcterms:created xsi:type="dcterms:W3CDTF">2019-04-26T07:00:00Z</dcterms:created>
  <cp:lastPrinted>2021-04-30T08:26:00Z</cp:lastPrinted>
  <dcterms:modified xsi:type="dcterms:W3CDTF">2026-03-25T01:34:54Z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8CC5F0FA21754833A4D1FC39DA84720D_13</vt:lpwstr>
  </property>
  <property fmtid="{D5CDD505-2E9C-101B-9397-08002B2CF9AE}" pid="4" name="CalculationRule">
    <vt:i4>0</vt:i4>
  </property>
</Properties>
</file>